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"/>
    </mc:Choice>
  </mc:AlternateContent>
  <bookViews>
    <workbookView xWindow="0" yWindow="45" windowWidth="11805" windowHeight="6465"/>
  </bookViews>
  <sheets>
    <sheet name="Источники" sheetId="9" r:id="rId1"/>
    <sheet name="ExportParams" sheetId="10" state="hidden" r:id="rId2"/>
  </sheets>
  <definedNames>
    <definedName name="APPT" localSheetId="0">Источники!$A$31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Источники!$A$33</definedName>
    <definedName name="S_520" localSheetId="0">Источники!$A$14</definedName>
    <definedName name="S_620" localSheetId="0">Источники!$A$25</definedName>
    <definedName name="S_700" localSheetId="0">Источники!$A$26</definedName>
    <definedName name="S_700A" localSheetId="0">Источники!$A$27</definedName>
    <definedName name="S_700B" localSheetId="0">Источники!$A$28</definedName>
    <definedName name="SIGN" localSheetId="0">Источники!$A$31:$D$32</definedName>
    <definedName name="SRC_CODE">#REF!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E14" i="9" l="1"/>
  <c r="F20" i="9"/>
  <c r="F26" i="9"/>
  <c r="F27" i="9"/>
  <c r="E20" i="9"/>
  <c r="E21" i="9"/>
  <c r="E22" i="9"/>
  <c r="E23" i="9"/>
  <c r="E29" i="9"/>
  <c r="E30" i="9"/>
  <c r="E32" i="9"/>
  <c r="D29" i="9"/>
  <c r="D27" i="9" s="1"/>
  <c r="D30" i="9"/>
  <c r="D32" i="9"/>
  <c r="D12" i="9"/>
  <c r="E27" i="9" l="1"/>
  <c r="E26" i="9" s="1"/>
  <c r="E12" i="9" s="1"/>
  <c r="F12" i="9" s="1"/>
</calcChain>
</file>

<file path=xl/sharedStrings.xml><?xml version="1.0" encoding="utf-8"?>
<sst xmlns="http://schemas.openxmlformats.org/spreadsheetml/2006/main" count="93" uniqueCount="57">
  <si>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</si>
  <si>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</si>
  <si>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</si>
  <si>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</si>
  <si>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</si>
  <si>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</si>
  <si>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</si>
  <si>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</si>
  <si>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Форма 0503117  с.3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</si>
  <si>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</si>
  <si>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</si>
  <si>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</si>
  <si>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</si>
  <si>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</si>
  <si>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</si>
  <si>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</si>
  <si>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</si>
  <si>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</si>
  <si>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</si>
  <si>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</si>
  <si>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</si>
  <si>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910 01030000000000 000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</si>
  <si>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</si>
  <si>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910 01030000000000 700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</si>
  <si>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</si>
  <si>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910 01030100050000 710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</si>
  <si>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</si>
  <si>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</si>
  <si>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</si>
  <si>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</si>
  <si>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</si>
  <si>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</si>
  <si>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</si>
  <si>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</si>
  <si>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</si>
  <si>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</si>
  <si>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</si>
  <si>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910 01050000000000 500</t>
  </si>
  <si>
    <t>910 01050000000000 000</t>
  </si>
  <si>
    <t>Увеличение прочих остатков денежных средств бюджетов</t>
  </si>
  <si>
    <t>910 01050201050000 510</t>
  </si>
  <si>
    <t>уменьшение остатков средств</t>
  </si>
  <si>
    <t>720</t>
  </si>
  <si>
    <t>910 01050000000000 600</t>
  </si>
  <si>
    <t>910 01050201050000 610</t>
  </si>
  <si>
    <t>EXPORT_SRC_KIND</t>
  </si>
  <si>
    <t>EXPORT_PARAM_SRC_KIND</t>
  </si>
  <si>
    <t>3</t>
  </si>
  <si>
    <t>EXPORT_SRC_CODE</t>
  </si>
  <si>
    <t>19046</t>
  </si>
  <si>
    <t>910 01060501050000 640</t>
  </si>
  <si>
    <t>910 01060501000000 600</t>
  </si>
  <si>
    <t>910 01060500000000 600</t>
  </si>
  <si>
    <t>910 01060500000000 000</t>
  </si>
  <si>
    <t>910 01060000000000 000</t>
  </si>
  <si>
    <t>910 01030100000000 700</t>
  </si>
  <si>
    <t xml:space="preserve">x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</si>
</sst>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tabSelected="1" topLeftCell="B1" zoomScaleNormal="100" workbookViewId="0">
      <selection activeCell="J21" sqref="J2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52" t="s">
        <v>8</v>
      </c>
      <c r="B1" s="52"/>
      <c r="C1" s="52"/>
      <c r="D1" s="52"/>
      <c r="E1" s="52"/>
      <c r="F1" s="52"/>
    </row>
    <row r="2" spans="1:6" ht="13.35" customHeight="1" x14ac:dyDescent="0.25">
      <c r="A2" s="49" t="s">
        <v>10</v>
      </c>
      <c r="B2" s="49"/>
      <c r="C2" s="49"/>
      <c r="D2" s="49"/>
      <c r="E2" s="49"/>
      <c r="F2" s="49"/>
    </row>
    <row r="3" spans="1:6" ht="9" customHeight="1" thickBot="1" x14ac:dyDescent="0.25">
      <c r="A3" s="3"/>
      <c r="B3" s="10"/>
      <c r="C3" s="5"/>
      <c r="D3" s="4"/>
      <c r="E3" s="4"/>
      <c r="F3" s="2"/>
    </row>
    <row r="4" spans="1:6" ht="14.1" customHeight="1" x14ac:dyDescent="0.2">
      <c r="A4" s="37" t="s">
        <v>2</v>
      </c>
      <c r="B4" s="40" t="s">
        <v>3</v>
      </c>
      <c r="C4" s="50" t="s">
        <v>9</v>
      </c>
      <c r="D4" s="43" t="s">
        <v>7</v>
      </c>
      <c r="E4" s="43" t="s">
        <v>4</v>
      </c>
      <c r="F4" s="46" t="s">
        <v>6</v>
      </c>
    </row>
    <row r="5" spans="1:6" ht="5.0999999999999996" customHeight="1" x14ac:dyDescent="0.2">
      <c r="A5" s="38"/>
      <c r="B5" s="41"/>
      <c r="C5" s="51"/>
      <c r="D5" s="44"/>
      <c r="E5" s="44"/>
      <c r="F5" s="47"/>
    </row>
    <row r="6" spans="1:6" ht="6" customHeight="1" x14ac:dyDescent="0.2">
      <c r="A6" s="38"/>
      <c r="B6" s="41"/>
      <c r="C6" s="51"/>
      <c r="D6" s="44"/>
      <c r="E6" s="44"/>
      <c r="F6" s="47"/>
    </row>
    <row r="7" spans="1:6" ht="5.0999999999999996" customHeight="1" x14ac:dyDescent="0.2">
      <c r="A7" s="38"/>
      <c r="B7" s="41"/>
      <c r="C7" s="51"/>
      <c r="D7" s="44"/>
      <c r="E7" s="44"/>
      <c r="F7" s="47"/>
    </row>
    <row r="8" spans="1:6" ht="6" customHeight="1" x14ac:dyDescent="0.2">
      <c r="A8" s="38"/>
      <c r="B8" s="41"/>
      <c r="C8" s="51"/>
      <c r="D8" s="44"/>
      <c r="E8" s="44"/>
      <c r="F8" s="47"/>
    </row>
    <row r="9" spans="1:6" ht="6" customHeight="1" x14ac:dyDescent="0.2">
      <c r="A9" s="38"/>
      <c r="B9" s="41"/>
      <c r="C9" s="51"/>
      <c r="D9" s="44"/>
      <c r="E9" s="44"/>
      <c r="F9" s="47"/>
    </row>
    <row r="10" spans="1:6" ht="18" customHeight="1" x14ac:dyDescent="0.2">
      <c r="A10" s="39"/>
      <c r="B10" s="42"/>
      <c r="C10" s="53"/>
      <c r="D10" s="45"/>
      <c r="E10" s="45"/>
      <c r="F10" s="48"/>
    </row>
    <row r="11" spans="1:6" ht="13.5" customHeight="1" thickBot="1" x14ac:dyDescent="0.25">
      <c r="A11" s="6">
        <v>1</v>
      </c>
      <c r="B11" s="7">
        <v>2</v>
      </c>
      <c r="C11" s="11">
        <v>3</v>
      </c>
      <c r="D11" s="8" t="s">
        <v>0</v>
      </c>
      <c r="E11" s="12" t="s">
        <v>1</v>
      </c>
      <c r="F11" s="9" t="s">
        <v>5</v>
      </c>
    </row>
    <row r="12" spans="1:6" ht="22.5" x14ac:dyDescent="0.2">
      <c r="A12" s="33" t="s">
        <v>15</v>
      </c>
      <c r="B12" s="30" t="s">
        <v>16</v>
      </c>
      <c r="C12" s="34" t="s">
        <v>13</v>
      </c>
      <c r="D12" s="31">
        <f>D14+D26</f>
        <v>6354199.5199999996</v>
      </c>
      <c r="E12" s="31">
        <f>E14+E26</f>
        <v>2029132.1000000238</v>
      </c>
      <c r="F12" s="32">
        <f>D12-E12</f>
        <v>4325067.4199999757</v>
      </c>
    </row>
    <row r="13" spans="1:6" x14ac:dyDescent="0.2">
      <c r="A13" s="21" t="s">
        <v>11</v>
      </c>
      <c r="B13" s="18"/>
      <c r="C13" s="19"/>
      <c r="D13" s="20"/>
      <c r="E13" s="20"/>
      <c r="F13" s="60" t="s">
        <v>56</v>
      </c>
    </row>
    <row r="14" spans="1:6" ht="22.5" x14ac:dyDescent="0.2">
      <c r="A14" s="27" t="s">
        <v>17</v>
      </c>
      <c r="B14" s="35" t="s">
        <v>18</v>
      </c>
      <c r="C14" s="36" t="s">
        <v>13</v>
      </c>
      <c r="D14" s="28">
        <v>1520000</v>
      </c>
      <c r="E14" s="28">
        <f>E16+E20</f>
        <v>1519462.5</v>
      </c>
      <c r="F14" s="57"/>
    </row>
    <row r="15" spans="1:6" x14ac:dyDescent="0.2">
      <c r="A15" s="21" t="s">
        <v>19</v>
      </c>
      <c r="B15" s="18"/>
      <c r="C15" s="19"/>
      <c r="D15" s="20"/>
      <c r="E15" s="20"/>
      <c r="F15" s="60" t="s">
        <v>56</v>
      </c>
    </row>
    <row r="16" spans="1:6" ht="22.5" x14ac:dyDescent="0.2">
      <c r="A16" s="27" t="s">
        <v>20</v>
      </c>
      <c r="B16" s="35" t="s">
        <v>18</v>
      </c>
      <c r="C16" s="36" t="s">
        <v>21</v>
      </c>
      <c r="D16" s="28">
        <v>1500000</v>
      </c>
      <c r="E16" s="28">
        <v>1500000</v>
      </c>
      <c r="F16" s="57"/>
    </row>
    <row r="17" spans="1:6" ht="33.75" x14ac:dyDescent="0.2">
      <c r="A17" s="33" t="s">
        <v>22</v>
      </c>
      <c r="B17" s="30" t="s">
        <v>18</v>
      </c>
      <c r="C17" s="34" t="s">
        <v>23</v>
      </c>
      <c r="D17" s="31">
        <v>1500000</v>
      </c>
      <c r="E17" s="31">
        <v>1500000</v>
      </c>
      <c r="F17" s="58" t="s">
        <v>56</v>
      </c>
    </row>
    <row r="18" spans="1:6" ht="33" customHeight="1" x14ac:dyDescent="0.2">
      <c r="A18" s="33"/>
      <c r="B18" s="30" t="s">
        <v>18</v>
      </c>
      <c r="C18" s="34" t="s">
        <v>55</v>
      </c>
      <c r="D18" s="31">
        <v>1500000</v>
      </c>
      <c r="E18" s="31">
        <v>1500000</v>
      </c>
      <c r="F18" s="58" t="s">
        <v>56</v>
      </c>
    </row>
    <row r="19" spans="1:6" ht="45" x14ac:dyDescent="0.2">
      <c r="A19" s="15" t="s">
        <v>24</v>
      </c>
      <c r="B19" s="13" t="s">
        <v>18</v>
      </c>
      <c r="C19" s="16" t="s">
        <v>25</v>
      </c>
      <c r="D19" s="14">
        <v>1500000</v>
      </c>
      <c r="E19" s="14">
        <v>1500000</v>
      </c>
      <c r="F19" s="59" t="s">
        <v>56</v>
      </c>
    </row>
    <row r="20" spans="1:6" ht="33" customHeight="1" x14ac:dyDescent="0.2">
      <c r="A20" s="54"/>
      <c r="B20" s="35" t="s">
        <v>18</v>
      </c>
      <c r="C20" s="34" t="s">
        <v>54</v>
      </c>
      <c r="D20" s="28">
        <v>20000</v>
      </c>
      <c r="E20" s="28">
        <f>E21</f>
        <v>19462.5</v>
      </c>
      <c r="F20" s="29">
        <f>D20-E20</f>
        <v>537.5</v>
      </c>
    </row>
    <row r="21" spans="1:6" ht="33" customHeight="1" x14ac:dyDescent="0.2">
      <c r="A21" s="54"/>
      <c r="B21" s="35" t="s">
        <v>18</v>
      </c>
      <c r="C21" s="34" t="s">
        <v>53</v>
      </c>
      <c r="D21" s="28">
        <v>20000</v>
      </c>
      <c r="E21" s="28">
        <f>E22</f>
        <v>19462.5</v>
      </c>
      <c r="F21" s="32" t="s">
        <v>14</v>
      </c>
    </row>
    <row r="22" spans="1:6" ht="33" customHeight="1" x14ac:dyDescent="0.2">
      <c r="A22" s="54"/>
      <c r="B22" s="35" t="s">
        <v>18</v>
      </c>
      <c r="C22" s="34" t="s">
        <v>52</v>
      </c>
      <c r="D22" s="28">
        <v>20000</v>
      </c>
      <c r="E22" s="28">
        <f>E23</f>
        <v>19462.5</v>
      </c>
      <c r="F22" s="32" t="s">
        <v>14</v>
      </c>
    </row>
    <row r="23" spans="1:6" ht="33" customHeight="1" x14ac:dyDescent="0.2">
      <c r="A23" s="54"/>
      <c r="B23" s="35" t="s">
        <v>18</v>
      </c>
      <c r="C23" s="34" t="s">
        <v>51</v>
      </c>
      <c r="D23" s="28">
        <v>20000</v>
      </c>
      <c r="E23" s="28">
        <f>E24</f>
        <v>19462.5</v>
      </c>
      <c r="F23" s="32" t="s">
        <v>14</v>
      </c>
    </row>
    <row r="24" spans="1:6" ht="33" customHeight="1" x14ac:dyDescent="0.2">
      <c r="A24" s="54"/>
      <c r="B24" s="55" t="s">
        <v>18</v>
      </c>
      <c r="C24" s="16" t="s">
        <v>50</v>
      </c>
      <c r="D24" s="56">
        <v>20000</v>
      </c>
      <c r="E24" s="56">
        <v>19462.5</v>
      </c>
      <c r="F24" s="17" t="s">
        <v>14</v>
      </c>
    </row>
    <row r="25" spans="1:6" x14ac:dyDescent="0.2">
      <c r="A25" s="27" t="s">
        <v>26</v>
      </c>
      <c r="B25" s="35" t="s">
        <v>27</v>
      </c>
      <c r="C25" s="36" t="s">
        <v>13</v>
      </c>
      <c r="D25" s="28" t="s">
        <v>12</v>
      </c>
      <c r="E25" s="28" t="s">
        <v>12</v>
      </c>
      <c r="F25" s="29" t="s">
        <v>12</v>
      </c>
    </row>
    <row r="26" spans="1:6" x14ac:dyDescent="0.2">
      <c r="A26" s="33" t="s">
        <v>28</v>
      </c>
      <c r="B26" s="30" t="s">
        <v>29</v>
      </c>
      <c r="C26" s="34" t="s">
        <v>30</v>
      </c>
      <c r="D26" s="31">
        <v>4834199.5199999996</v>
      </c>
      <c r="E26" s="31">
        <f>E27</f>
        <v>509669.60000002384</v>
      </c>
      <c r="F26" s="32">
        <f>F27</f>
        <v>4324529.9199999571</v>
      </c>
    </row>
    <row r="27" spans="1:6" ht="22.5" x14ac:dyDescent="0.2">
      <c r="A27" s="33" t="s">
        <v>31</v>
      </c>
      <c r="B27" s="30" t="s">
        <v>29</v>
      </c>
      <c r="C27" s="34" t="s">
        <v>32</v>
      </c>
      <c r="D27" s="31">
        <f>D29+D32</f>
        <v>4834199.5199999809</v>
      </c>
      <c r="E27" s="31">
        <f>E29+E32</f>
        <v>509669.60000002384</v>
      </c>
      <c r="F27" s="32">
        <f>D27-E27</f>
        <v>4324529.9199999571</v>
      </c>
    </row>
    <row r="28" spans="1:6" ht="45" x14ac:dyDescent="0.2">
      <c r="A28" s="33" t="s">
        <v>33</v>
      </c>
      <c r="B28" s="30" t="s">
        <v>29</v>
      </c>
      <c r="C28" s="34" t="s">
        <v>34</v>
      </c>
      <c r="D28" s="31" t="s">
        <v>12</v>
      </c>
      <c r="E28" s="31" t="s">
        <v>12</v>
      </c>
      <c r="F28" s="32" t="s">
        <v>12</v>
      </c>
    </row>
    <row r="29" spans="1:6" x14ac:dyDescent="0.2">
      <c r="A29" s="33" t="s">
        <v>35</v>
      </c>
      <c r="B29" s="30" t="s">
        <v>36</v>
      </c>
      <c r="C29" s="34" t="s">
        <v>37</v>
      </c>
      <c r="D29" s="31">
        <f>D30</f>
        <v>-377129952.00999999</v>
      </c>
      <c r="E29" s="31">
        <f>E30</f>
        <v>-384674784.88999999</v>
      </c>
      <c r="F29" s="32" t="s">
        <v>14</v>
      </c>
    </row>
    <row r="30" spans="1:6" ht="22.5" x14ac:dyDescent="0.2">
      <c r="A30" s="33" t="s">
        <v>31</v>
      </c>
      <c r="B30" s="30" t="s">
        <v>36</v>
      </c>
      <c r="C30" s="34" t="s">
        <v>38</v>
      </c>
      <c r="D30" s="31">
        <f>D31</f>
        <v>-377129952.00999999</v>
      </c>
      <c r="E30" s="31">
        <f>E31</f>
        <v>-384674784.88999999</v>
      </c>
      <c r="F30" s="32" t="s">
        <v>14</v>
      </c>
    </row>
    <row r="31" spans="1:6" ht="22.5" x14ac:dyDescent="0.2">
      <c r="A31" s="15" t="s">
        <v>39</v>
      </c>
      <c r="B31" s="13" t="s">
        <v>36</v>
      </c>
      <c r="C31" s="16" t="s">
        <v>40</v>
      </c>
      <c r="D31" s="14">
        <v>-377129952.00999999</v>
      </c>
      <c r="E31" s="14">
        <v>-384674784.88999999</v>
      </c>
      <c r="F31" s="17" t="s">
        <v>14</v>
      </c>
    </row>
    <row r="32" spans="1:6" x14ac:dyDescent="0.2">
      <c r="A32" s="33" t="s">
        <v>41</v>
      </c>
      <c r="B32" s="30" t="s">
        <v>42</v>
      </c>
      <c r="C32" s="34" t="s">
        <v>43</v>
      </c>
      <c r="D32" s="31">
        <f>D33</f>
        <v>381964151.52999997</v>
      </c>
      <c r="E32" s="31">
        <f>E33</f>
        <v>385184454.49000001</v>
      </c>
      <c r="F32" s="32" t="s">
        <v>14</v>
      </c>
    </row>
    <row r="33" spans="1:6" ht="23.25" thickBot="1" x14ac:dyDescent="0.25">
      <c r="A33" s="15" t="s">
        <v>39</v>
      </c>
      <c r="B33" s="13" t="s">
        <v>42</v>
      </c>
      <c r="C33" s="16" t="s">
        <v>44</v>
      </c>
      <c r="D33" s="14">
        <v>381964151.52999997</v>
      </c>
      <c r="E33" s="14">
        <v>385184454.49000001</v>
      </c>
      <c r="F33" s="17" t="s">
        <v>14</v>
      </c>
    </row>
    <row r="34" spans="1:6" ht="12.75" customHeight="1" x14ac:dyDescent="0.2">
      <c r="A34" s="26"/>
      <c r="B34" s="25"/>
      <c r="C34" s="23"/>
      <c r="D34" s="22"/>
      <c r="E34" s="22"/>
      <c r="F34" s="2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2 E17:F18">
    <cfRule type="cellIs" dxfId="15" priority="15" stopIfTrue="1" operator="equal">
      <formula>0</formula>
    </cfRule>
  </conditionalFormatting>
  <conditionalFormatting sqref="E14:F14">
    <cfRule type="cellIs" dxfId="14" priority="14" stopIfTrue="1" operator="equal">
      <formula>0</formula>
    </cfRule>
  </conditionalFormatting>
  <conditionalFormatting sqref="E16:F16">
    <cfRule type="cellIs" dxfId="13" priority="13" stopIfTrue="1" operator="equal">
      <formula>0</formula>
    </cfRule>
  </conditionalFormatting>
  <conditionalFormatting sqref="E19:F20 E21:E24">
    <cfRule type="cellIs" dxfId="12" priority="11" stopIfTrue="1" operator="equal">
      <formula>0</formula>
    </cfRule>
  </conditionalFormatting>
  <conditionalFormatting sqref="E25:F25">
    <cfRule type="cellIs" dxfId="11" priority="10" stopIfTrue="1" operator="equal">
      <formula>0</formula>
    </cfRule>
  </conditionalFormatting>
  <conditionalFormatting sqref="E26:F26">
    <cfRule type="cellIs" dxfId="10" priority="9" stopIfTrue="1" operator="equal">
      <formula>0</formula>
    </cfRule>
  </conditionalFormatting>
  <conditionalFormatting sqref="F27">
    <cfRule type="cellIs" dxfId="9" priority="8" stopIfTrue="1" operator="equal">
      <formula>0</formula>
    </cfRule>
  </conditionalFormatting>
  <conditionalFormatting sqref="E28:F28">
    <cfRule type="cellIs" dxfId="8" priority="7" stopIfTrue="1" operator="equal">
      <formula>0</formula>
    </cfRule>
  </conditionalFormatting>
  <conditionalFormatting sqref="E29:F29">
    <cfRule type="cellIs" dxfId="7" priority="6" stopIfTrue="1" operator="equal">
      <formula>0</formula>
    </cfRule>
  </conditionalFormatting>
  <conditionalFormatting sqref="E30:F30">
    <cfRule type="cellIs" dxfId="6" priority="5" stopIfTrue="1" operator="equal">
      <formula>0</formula>
    </cfRule>
  </conditionalFormatting>
  <conditionalFormatting sqref="E31:F31">
    <cfRule type="cellIs" dxfId="5" priority="4" stopIfTrue="1" operator="equal">
      <formula>0</formula>
    </cfRule>
  </conditionalFormatting>
  <conditionalFormatting sqref="E32:F32">
    <cfRule type="cellIs" dxfId="4" priority="3" stopIfTrue="1" operator="equal">
      <formula>0</formula>
    </cfRule>
  </conditionalFormatting>
  <conditionalFormatting sqref="E33:F33">
    <cfRule type="cellIs" dxfId="3" priority="2" stopIfTrue="1" operator="equal">
      <formula>0</formula>
    </cfRule>
  </conditionalFormatting>
  <conditionalFormatting sqref="F21:F24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45</v>
      </c>
      <c r="B1" s="1" t="s">
        <v>1</v>
      </c>
    </row>
    <row r="2" spans="1:2" x14ac:dyDescent="0.2">
      <c r="A2" t="s">
        <v>46</v>
      </c>
      <c r="B2" s="1" t="s">
        <v>47</v>
      </c>
    </row>
    <row r="3" spans="1:2" x14ac:dyDescent="0.2">
      <c r="A3" t="s">
        <v>48</v>
      </c>
      <c r="B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Источники</vt:lpstr>
      <vt:lpstr>ExportParams</vt:lpstr>
      <vt:lpstr>Источники!APPT</vt:lpstr>
      <vt:lpstr>EXPORT_PARAM_SRC_KIND</vt:lpstr>
      <vt:lpstr>EXPORT_SRC_CODE</vt:lpstr>
      <vt:lpstr>EXPORT_SRC_KIND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Popalova</cp:lastModifiedBy>
  <cp:lastPrinted>2016-02-26T06:43:26Z</cp:lastPrinted>
  <dcterms:created xsi:type="dcterms:W3CDTF">1999-06-18T11:49:53Z</dcterms:created>
  <dcterms:modified xsi:type="dcterms:W3CDTF">2016-02-26T07:16:44Z</dcterms:modified>
</cp:coreProperties>
</file>